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derhållsplan" state="visible" r:id="rId4"/>
    <sheet sheetId="2" name="Per år" state="visible" r:id="rId5"/>
  </sheets>
  <definedNames>
    <definedName name="_xlnm.Print_Area" localSheetId="0">'Underhållsplan'!$A1:$G46</definedName>
    <definedName name="_xlnm.Print_Titles" localSheetId="0">'Underhållsplan'!$6:$6</definedName>
  </definedNames>
  <calcPr calcId="171027" fullCalcOnLoad="1"/>
</workbook>
</file>

<file path=xl/sharedStrings.xml><?xml version="1.0" encoding="utf-8"?>
<sst xmlns="http://schemas.openxmlformats.org/spreadsheetml/2006/main" count="35" uniqueCount="35">
  <si>
    <t>UNDERHÅLLSPLAN</t>
  </si>
  <si>
    <t>En åtgärd per rad. Skriv år då åtgärden senast gjordes och hur ofta den återkommer – nästa gång räknas ut. En engångsåtgärd: lämna intervallet tomt och skriv året direkt i Nästa gång. Fliken Per år summerar kostnaderna och föreslår en årlig avsättning till underhållsfonden. Kostnader i dagens penningvärde.</t>
  </si>
  <si>
    <t>Förening och fastighet</t>
  </si>
  <si>
    <t>Planen upprättad (datum) och av</t>
  </si>
  <si>
    <t>Byggnadsdel</t>
  </si>
  <si>
    <t>Åtgärd</t>
  </si>
  <si>
    <t>Senast utförd (år)</t>
  </si>
  <si>
    <t>Intervall (år)</t>
  </si>
  <si>
    <t>Nästa gång</t>
  </si>
  <si>
    <t>Kostnad per gång</t>
  </si>
  <si>
    <t>Kommentar</t>
  </si>
  <si>
    <t>Tak</t>
  </si>
  <si>
    <t>Fasad</t>
  </si>
  <si>
    <t>Fönster</t>
  </si>
  <si>
    <t>Balkonger</t>
  </si>
  <si>
    <t>Stammar (vatten och avlopp)</t>
  </si>
  <si>
    <t>Elinstallationer</t>
  </si>
  <si>
    <t>Ventilation</t>
  </si>
  <si>
    <t>Värmesystem</t>
  </si>
  <si>
    <t>Hiss</t>
  </si>
  <si>
    <t>Trapphus</t>
  </si>
  <si>
    <t>Tvättstuga</t>
  </si>
  <si>
    <t>Mark och utemiljö</t>
  </si>
  <si>
    <t>UNDERHÅLLSPLAN – PER ÅR</t>
  </si>
  <si>
    <t>Räknas ut från fliken Underhållsplan. Ändra bara planens första år och bostadsarean.</t>
  </si>
  <si>
    <t>Planens första år</t>
  </si>
  <si>
    <t>Bostadsarea (kvm)</t>
  </si>
  <si>
    <t>År</t>
  </si>
  <si>
    <t>Planerade kostnader</t>
  </si>
  <si>
    <t>Ackumulerat</t>
  </si>
  <si>
    <t>Avsättning till underhållsfonden</t>
  </si>
  <si>
    <t>Summa planerade kostnader (30 år)</t>
  </si>
  <si>
    <t>Jämn årlig avsättning</t>
  </si>
  <si>
    <t>Per kvm bostadsarea och år</t>
  </si>
  <si>
    <t>Den jämna avsättningen är ett räkneexempel, inte ett krav: hur mycket föreningen ska avsätta står i stadgarna och beslutas av styrelsen eller stämman. Räkna om planen när en åtgärd är gjord eller kostnaderna ändras.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</si>
</sst>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;;;"/>
    <numFmt numFmtId="165" formatCode="#,##0 &quot;kr&quot;"/>
    <numFmt numFmtId="166" formatCode="#,##0 &quot;kr/kvm&quot;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  <color rgb="FF241034"/>
      <sz val="12"/>
      <name val="Georgia"/>
    </font>
    <font>
      <b/>
    </font>
    <font>
      <color rgb="FF5D5468"/>
      <sz val="9"/>
    </font>
  </fonts>
  <fills count="4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</fills>
  <borders count="4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1" fontId="0" fillId="0" borderId="2" xfId="0" applyNumberFormat="1" applyBorder="1"/>
    <xf numFmtId="165" fontId="0" fillId="3" borderId="2" xfId="0" applyNumberFormat="1" applyFill="1" applyBorder="1"/>
    <xf numFmtId="0" fontId="5" fillId="0" borderId="3" xfId="0" applyFont="1" applyBorder="1"/>
    <xf numFmtId="165" fontId="6" fillId="3" borderId="1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30" customWidth="1"/>
    <col min="3" max="3" width="11" customWidth="1"/>
    <col min="4" max="4" width="10" customWidth="1"/>
    <col min="5" max="5" width="11" customWidth="1"/>
    <col min="6" max="6" width="14" customWidth="1"/>
    <col min="7" max="7" width="22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2" customHeight="1" spans="1:7" x14ac:dyDescent="0.25">
      <c r="A3" s="3" t="s">
        <v>2</v>
      </c>
      <c r="B3" s="3"/>
      <c r="C3" s="4"/>
      <c r="D3" s="4"/>
      <c r="E3" s="4"/>
      <c r="F3" s="4"/>
      <c r="G3" s="4"/>
    </row>
    <row r="4" ht="22" customHeight="1" spans="1:7" x14ac:dyDescent="0.25">
      <c r="A4" s="3" t="s">
        <v>3</v>
      </c>
      <c r="B4" s="3"/>
      <c r="C4" s="4"/>
      <c r="D4" s="4"/>
      <c r="E4" s="4"/>
      <c r="F4" s="4"/>
      <c r="G4" s="4"/>
    </row>
    <row r="6" ht="30" customHeight="1" spans="1:7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7" x14ac:dyDescent="0.25">
      <c r="A7" s="6" t="s">
        <v>11</v>
      </c>
      <c r="B7" s="6"/>
      <c r="C7" s="7"/>
      <c r="D7" s="7"/>
      <c r="E7" s="8">
        <f>IF(OR(C7="",D7=""),0,C7+D7)</f>
      </c>
      <c r="F7" s="9"/>
      <c r="G7" s="6"/>
    </row>
    <row r="8" spans="1:7" x14ac:dyDescent="0.25">
      <c r="A8" s="6" t="s">
        <v>12</v>
      </c>
      <c r="B8" s="6"/>
      <c r="C8" s="7"/>
      <c r="D8" s="7"/>
      <c r="E8" s="8">
        <f>IF(OR(C8="",D8=""),0,C8+D8)</f>
      </c>
      <c r="F8" s="9"/>
      <c r="G8" s="6"/>
    </row>
    <row r="9" spans="1:7" x14ac:dyDescent="0.25">
      <c r="A9" s="6" t="s">
        <v>13</v>
      </c>
      <c r="B9" s="6"/>
      <c r="C9" s="7"/>
      <c r="D9" s="7"/>
      <c r="E9" s="8">
        <f>IF(OR(C9="",D9=""),0,C9+D9)</f>
      </c>
      <c r="F9" s="9"/>
      <c r="G9" s="6"/>
    </row>
    <row r="10" spans="1:7" x14ac:dyDescent="0.25">
      <c r="A10" s="6" t="s">
        <v>14</v>
      </c>
      <c r="B10" s="6"/>
      <c r="C10" s="7"/>
      <c r="D10" s="7"/>
      <c r="E10" s="8">
        <f>IF(OR(C10="",D10=""),0,C10+D10)</f>
      </c>
      <c r="F10" s="9"/>
      <c r="G10" s="6"/>
    </row>
    <row r="11" spans="1:7" x14ac:dyDescent="0.25">
      <c r="A11" s="6" t="s">
        <v>15</v>
      </c>
      <c r="B11" s="6"/>
      <c r="C11" s="7"/>
      <c r="D11" s="7"/>
      <c r="E11" s="8">
        <f>IF(OR(C11="",D11=""),0,C11+D11)</f>
      </c>
      <c r="F11" s="9"/>
      <c r="G11" s="6"/>
    </row>
    <row r="12" spans="1:7" x14ac:dyDescent="0.25">
      <c r="A12" s="6" t="s">
        <v>16</v>
      </c>
      <c r="B12" s="6"/>
      <c r="C12" s="7"/>
      <c r="D12" s="7"/>
      <c r="E12" s="8">
        <f>IF(OR(C12="",D12=""),0,C12+D12)</f>
      </c>
      <c r="F12" s="9"/>
      <c r="G12" s="6"/>
    </row>
    <row r="13" spans="1:7" x14ac:dyDescent="0.25">
      <c r="A13" s="6" t="s">
        <v>17</v>
      </c>
      <c r="B13" s="6"/>
      <c r="C13" s="7"/>
      <c r="D13" s="7"/>
      <c r="E13" s="8">
        <f>IF(OR(C13="",D13=""),0,C13+D13)</f>
      </c>
      <c r="F13" s="9"/>
      <c r="G13" s="6"/>
    </row>
    <row r="14" spans="1:7" x14ac:dyDescent="0.25">
      <c r="A14" s="6" t="s">
        <v>18</v>
      </c>
      <c r="B14" s="6"/>
      <c r="C14" s="7"/>
      <c r="D14" s="7"/>
      <c r="E14" s="8">
        <f>IF(OR(C14="",D14=""),0,C14+D14)</f>
      </c>
      <c r="F14" s="9"/>
      <c r="G14" s="6"/>
    </row>
    <row r="15" spans="1:7" x14ac:dyDescent="0.25">
      <c r="A15" s="6" t="s">
        <v>19</v>
      </c>
      <c r="B15" s="6"/>
      <c r="C15" s="7"/>
      <c r="D15" s="7"/>
      <c r="E15" s="8">
        <f>IF(OR(C15="",D15=""),0,C15+D15)</f>
      </c>
      <c r="F15" s="9"/>
      <c r="G15" s="6"/>
    </row>
    <row r="16" spans="1:7" x14ac:dyDescent="0.25">
      <c r="A16" s="6" t="s">
        <v>20</v>
      </c>
      <c r="B16" s="6"/>
      <c r="C16" s="7"/>
      <c r="D16" s="7"/>
      <c r="E16" s="8">
        <f>IF(OR(C16="",D16=""),0,C16+D16)</f>
      </c>
      <c r="F16" s="9"/>
      <c r="G16" s="6"/>
    </row>
    <row r="17" spans="1:7" x14ac:dyDescent="0.25">
      <c r="A17" s="6" t="s">
        <v>21</v>
      </c>
      <c r="B17" s="6"/>
      <c r="C17" s="7"/>
      <c r="D17" s="7"/>
      <c r="E17" s="8">
        <f>IF(OR(C17="",D17=""),0,C17+D17)</f>
      </c>
      <c r="F17" s="9"/>
      <c r="G17" s="6"/>
    </row>
    <row r="18" spans="1:7" x14ac:dyDescent="0.25">
      <c r="A18" s="6" t="s">
        <v>22</v>
      </c>
      <c r="B18" s="6"/>
      <c r="C18" s="7"/>
      <c r="D18" s="7"/>
      <c r="E18" s="8">
        <f>IF(OR(C18="",D18=""),0,C18+D18)</f>
      </c>
      <c r="F18" s="9"/>
      <c r="G18" s="6"/>
    </row>
    <row r="19" spans="1:7" x14ac:dyDescent="0.25">
      <c r="A19" s="6"/>
      <c r="B19" s="6"/>
      <c r="C19" s="7"/>
      <c r="D19" s="7"/>
      <c r="E19" s="8">
        <f>IF(OR(C19="",D19=""),0,C19+D19)</f>
      </c>
      <c r="F19" s="9"/>
      <c r="G19" s="6"/>
    </row>
    <row r="20" spans="1:7" x14ac:dyDescent="0.25">
      <c r="A20" s="6"/>
      <c r="B20" s="6"/>
      <c r="C20" s="7"/>
      <c r="D20" s="7"/>
      <c r="E20" s="8">
        <f>IF(OR(C20="",D20=""),0,C20+D20)</f>
      </c>
      <c r="F20" s="9"/>
      <c r="G20" s="6"/>
    </row>
    <row r="21" spans="1:7" x14ac:dyDescent="0.25">
      <c r="A21" s="6"/>
      <c r="B21" s="6"/>
      <c r="C21" s="7"/>
      <c r="D21" s="7"/>
      <c r="E21" s="8">
        <f>IF(OR(C21="",D21=""),0,C21+D21)</f>
      </c>
      <c r="F21" s="9"/>
      <c r="G21" s="6"/>
    </row>
    <row r="22" spans="1:7" x14ac:dyDescent="0.25">
      <c r="A22" s="6"/>
      <c r="B22" s="6"/>
      <c r="C22" s="7"/>
      <c r="D22" s="7"/>
      <c r="E22" s="8">
        <f>IF(OR(C22="",D22=""),0,C22+D22)</f>
      </c>
      <c r="F22" s="9"/>
      <c r="G22" s="6"/>
    </row>
    <row r="23" spans="1:7" x14ac:dyDescent="0.25">
      <c r="A23" s="6"/>
      <c r="B23" s="6"/>
      <c r="C23" s="7"/>
      <c r="D23" s="7"/>
      <c r="E23" s="8">
        <f>IF(OR(C23="",D23=""),0,C23+D23)</f>
      </c>
      <c r="F23" s="9"/>
      <c r="G23" s="6"/>
    </row>
    <row r="24" spans="1:7" x14ac:dyDescent="0.25">
      <c r="A24" s="6"/>
      <c r="B24" s="6"/>
      <c r="C24" s="7"/>
      <c r="D24" s="7"/>
      <c r="E24" s="8">
        <f>IF(OR(C24="",D24=""),0,C24+D24)</f>
      </c>
      <c r="F24" s="9"/>
      <c r="G24" s="6"/>
    </row>
    <row r="25" spans="1:7" x14ac:dyDescent="0.25">
      <c r="A25" s="6"/>
      <c r="B25" s="6"/>
      <c r="C25" s="7"/>
      <c r="D25" s="7"/>
      <c r="E25" s="8">
        <f>IF(OR(C25="",D25=""),0,C25+D25)</f>
      </c>
      <c r="F25" s="9"/>
      <c r="G25" s="6"/>
    </row>
    <row r="26" spans="1:7" x14ac:dyDescent="0.25">
      <c r="A26" s="6"/>
      <c r="B26" s="6"/>
      <c r="C26" s="7"/>
      <c r="D26" s="7"/>
      <c r="E26" s="8">
        <f>IF(OR(C26="",D26=""),0,C26+D26)</f>
      </c>
      <c r="F26" s="9"/>
      <c r="G26" s="6"/>
    </row>
    <row r="27" spans="1:7" x14ac:dyDescent="0.25">
      <c r="A27" s="6"/>
      <c r="B27" s="6"/>
      <c r="C27" s="7"/>
      <c r="D27" s="7"/>
      <c r="E27" s="8">
        <f>IF(OR(C27="",D27=""),0,C27+D27)</f>
      </c>
      <c r="F27" s="9"/>
      <c r="G27" s="6"/>
    </row>
    <row r="28" spans="1:7" x14ac:dyDescent="0.25">
      <c r="A28" s="6"/>
      <c r="B28" s="6"/>
      <c r="C28" s="7"/>
      <c r="D28" s="7"/>
      <c r="E28" s="8">
        <f>IF(OR(C28="",D28=""),0,C28+D28)</f>
      </c>
      <c r="F28" s="9"/>
      <c r="G28" s="6"/>
    </row>
    <row r="29" spans="1:7" x14ac:dyDescent="0.25">
      <c r="A29" s="6"/>
      <c r="B29" s="6"/>
      <c r="C29" s="7"/>
      <c r="D29" s="7"/>
      <c r="E29" s="8">
        <f>IF(OR(C29="",D29=""),0,C29+D29)</f>
      </c>
      <c r="F29" s="9"/>
      <c r="G29" s="6"/>
    </row>
    <row r="30" spans="1:7" x14ac:dyDescent="0.25">
      <c r="A30" s="6"/>
      <c r="B30" s="6"/>
      <c r="C30" s="7"/>
      <c r="D30" s="7"/>
      <c r="E30" s="8">
        <f>IF(OR(C30="",D30=""),0,C30+D30)</f>
      </c>
      <c r="F30" s="9"/>
      <c r="G30" s="6"/>
    </row>
    <row r="31" spans="1:7" x14ac:dyDescent="0.25">
      <c r="A31" s="6"/>
      <c r="B31" s="6"/>
      <c r="C31" s="7"/>
      <c r="D31" s="7"/>
      <c r="E31" s="8">
        <f>IF(OR(C31="",D31=""),0,C31+D31)</f>
      </c>
      <c r="F31" s="9"/>
      <c r="G31" s="6"/>
    </row>
    <row r="32" spans="1:7" x14ac:dyDescent="0.25">
      <c r="A32" s="6"/>
      <c r="B32" s="6"/>
      <c r="C32" s="7"/>
      <c r="D32" s="7"/>
      <c r="E32" s="8">
        <f>IF(OR(C32="",D32=""),0,C32+D32)</f>
      </c>
      <c r="F32" s="9"/>
      <c r="G32" s="6"/>
    </row>
    <row r="33" spans="1:7" x14ac:dyDescent="0.25">
      <c r="A33" s="6"/>
      <c r="B33" s="6"/>
      <c r="C33" s="7"/>
      <c r="D33" s="7"/>
      <c r="E33" s="8">
        <f>IF(OR(C33="",D33=""),0,C33+D33)</f>
      </c>
      <c r="F33" s="9"/>
      <c r="G33" s="6"/>
    </row>
    <row r="34" spans="1:7" x14ac:dyDescent="0.25">
      <c r="A34" s="6"/>
      <c r="B34" s="6"/>
      <c r="C34" s="7"/>
      <c r="D34" s="7"/>
      <c r="E34" s="8">
        <f>IF(OR(C34="",D34=""),0,C34+D34)</f>
      </c>
      <c r="F34" s="9"/>
      <c r="G34" s="6"/>
    </row>
    <row r="35" spans="1:7" x14ac:dyDescent="0.25">
      <c r="A35" s="6"/>
      <c r="B35" s="6"/>
      <c r="C35" s="7"/>
      <c r="D35" s="7"/>
      <c r="E35" s="8">
        <f>IF(OR(C35="",D35=""),0,C35+D35)</f>
      </c>
      <c r="F35" s="9"/>
      <c r="G35" s="6"/>
    </row>
    <row r="36" spans="1:7" x14ac:dyDescent="0.25">
      <c r="A36" s="6"/>
      <c r="B36" s="6"/>
      <c r="C36" s="7"/>
      <c r="D36" s="7"/>
      <c r="E36" s="8">
        <f>IF(OR(C36="",D36=""),0,C36+D36)</f>
      </c>
      <c r="F36" s="9"/>
      <c r="G36" s="6"/>
    </row>
    <row r="37" spans="1:7" x14ac:dyDescent="0.25">
      <c r="A37" s="6"/>
      <c r="B37" s="6"/>
      <c r="C37" s="7"/>
      <c r="D37" s="7"/>
      <c r="E37" s="8">
        <f>IF(OR(C37="",D37=""),0,C37+D37)</f>
      </c>
      <c r="F37" s="9"/>
      <c r="G37" s="6"/>
    </row>
    <row r="38" spans="1:7" x14ac:dyDescent="0.25">
      <c r="A38" s="6"/>
      <c r="B38" s="6"/>
      <c r="C38" s="7"/>
      <c r="D38" s="7"/>
      <c r="E38" s="8">
        <f>IF(OR(C38="",D38=""),0,C38+D38)</f>
      </c>
      <c r="F38" s="9"/>
      <c r="G38" s="6"/>
    </row>
    <row r="39" spans="1:7" x14ac:dyDescent="0.25">
      <c r="A39" s="6"/>
      <c r="B39" s="6"/>
      <c r="C39" s="7"/>
      <c r="D39" s="7"/>
      <c r="E39" s="8">
        <f>IF(OR(C39="",D39=""),0,C39+D39)</f>
      </c>
      <c r="F39" s="9"/>
      <c r="G39" s="6"/>
    </row>
    <row r="40" spans="1:7" x14ac:dyDescent="0.25">
      <c r="A40" s="6"/>
      <c r="B40" s="6"/>
      <c r="C40" s="7"/>
      <c r="D40" s="7"/>
      <c r="E40" s="8">
        <f>IF(OR(C40="",D40=""),0,C40+D40)</f>
      </c>
      <c r="F40" s="9"/>
      <c r="G40" s="6"/>
    </row>
    <row r="41" spans="1:7" x14ac:dyDescent="0.25">
      <c r="A41" s="6"/>
      <c r="B41" s="6"/>
      <c r="C41" s="7"/>
      <c r="D41" s="7"/>
      <c r="E41" s="8">
        <f>IF(OR(C41="",D41=""),0,C41+D41)</f>
      </c>
      <c r="F41" s="9"/>
      <c r="G41" s="6"/>
    </row>
    <row r="42" spans="1:7" x14ac:dyDescent="0.25">
      <c r="A42" s="6"/>
      <c r="B42" s="6"/>
      <c r="C42" s="7"/>
      <c r="D42" s="7"/>
      <c r="E42" s="8">
        <f>IF(OR(C42="",D42=""),0,C42+D42)</f>
      </c>
      <c r="F42" s="9"/>
      <c r="G42" s="6"/>
    </row>
    <row r="43" spans="1:7" x14ac:dyDescent="0.25">
      <c r="A43" s="6"/>
      <c r="B43" s="6"/>
      <c r="C43" s="7"/>
      <c r="D43" s="7"/>
      <c r="E43" s="8">
        <f>IF(OR(C43="",D43=""),0,C43+D43)</f>
      </c>
      <c r="F43" s="9"/>
      <c r="G43" s="6"/>
    </row>
    <row r="44" spans="1:7" x14ac:dyDescent="0.25">
      <c r="A44" s="6"/>
      <c r="B44" s="6"/>
      <c r="C44" s="7"/>
      <c r="D44" s="7"/>
      <c r="E44" s="8">
        <f>IF(OR(C44="",D44=""),0,C44+D44)</f>
      </c>
      <c r="F44" s="9"/>
      <c r="G44" s="6"/>
    </row>
    <row r="45" spans="1:7" x14ac:dyDescent="0.25">
      <c r="A45" s="6"/>
      <c r="B45" s="6"/>
      <c r="C45" s="7"/>
      <c r="D45" s="7"/>
      <c r="E45" s="8">
        <f>IF(OR(C45="",D45=""),0,C45+D45)</f>
      </c>
      <c r="F45" s="9"/>
      <c r="G45" s="6"/>
    </row>
    <row r="46" spans="1:7" x14ac:dyDescent="0.25">
      <c r="A46" s="6"/>
      <c r="B46" s="6"/>
      <c r="C46" s="7"/>
      <c r="D46" s="7"/>
      <c r="E46" s="8">
        <f>IF(OR(C46="",D46=""),0,C46+D46)</f>
      </c>
      <c r="F46" s="9"/>
      <c r="G46" s="6"/>
    </row>
  </sheetData>
  <mergeCells count="6">
    <mergeCell ref="A1:G1"/>
    <mergeCell ref="A2:G2"/>
    <mergeCell ref="A3:B3"/>
    <mergeCell ref="C3:G3"/>
    <mergeCell ref="A4:B4"/>
    <mergeCell ref="C4:G4"/>
  </mergeCells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workbookViewId="0" showGridLines="0"/>
  </sheetViews>
  <sheetFormatPr defaultRowHeight="18" outlineLevelRow="0" outlineLevelCol="0" x14ac:dyDescent="55" customHeight="1"/>
  <cols>
    <col min="1" max="1" width="12" customWidth="1"/>
    <col min="2" max="3" width="16" customWidth="1"/>
  </cols>
  <sheetData>
    <row r="1" ht="30" customHeight="1" spans="1:3" x14ac:dyDescent="0.25">
      <c r="A1" s="1" t="s">
        <v>23</v>
      </c>
      <c r="B1" s="1"/>
      <c r="C1" s="1"/>
    </row>
    <row r="2" ht="28" customHeight="1" spans="1:3" x14ac:dyDescent="0.25">
      <c r="A2" s="2" t="s">
        <v>24</v>
      </c>
      <c r="B2" s="2"/>
      <c r="C2" s="2"/>
    </row>
    <row r="4" ht="36" customHeight="1" spans="1:3" x14ac:dyDescent="0.25">
      <c r="A4" s="3" t="s">
        <v>25</v>
      </c>
      <c r="B4" s="10">
        <v>2026</v>
      </c>
      <c r="C4" s="10"/>
    </row>
    <row r="5" ht="36" customHeight="1" spans="1:3" x14ac:dyDescent="0.25">
      <c r="A5" s="3" t="s">
        <v>26</v>
      </c>
      <c r="B5" s="11"/>
      <c r="C5" s="11"/>
    </row>
    <row r="7" ht="30" customHeight="1" spans="1:3" x14ac:dyDescent="0.25">
      <c r="A7" s="5" t="s">
        <v>27</v>
      </c>
      <c r="B7" s="5" t="s">
        <v>28</v>
      </c>
      <c r="C7" s="5" t="s">
        <v>29</v>
      </c>
    </row>
    <row r="8" spans="1:3" x14ac:dyDescent="0.25">
      <c r="A8" s="12">
        <f>B4</f>
      </c>
      <c r="B8" s="13">
        <f>SUMPRODUCT(Underhållsplan!$F$7:$F$46,--(Underhållsplan!$E$7:$E$46&gt;0),--(A8&gt;=Underhållsplan!$E$7:$E$46),--(MOD(A8-Underhållsplan!$E$7:$E$46,Underhållsplan!$D$7:$D$46+(Underhållsplan!$D$7:$D$46=0))=0),--((Underhållsplan!$D$7:$D$46&gt;0)+(A8=Underhållsplan!$E$7:$E$46)&gt;0))</f>
      </c>
      <c r="C8" s="13">
        <f>B8</f>
      </c>
    </row>
    <row r="9" spans="1:3" x14ac:dyDescent="0.25">
      <c r="A9" s="12">
        <f>A8+1</f>
      </c>
      <c r="B9" s="13">
        <f>SUMPRODUCT(Underhållsplan!$F$7:$F$46,--(Underhållsplan!$E$7:$E$46&gt;0),--(A9&gt;=Underhållsplan!$E$7:$E$46),--(MOD(A9-Underhållsplan!$E$7:$E$46,Underhållsplan!$D$7:$D$46+(Underhållsplan!$D$7:$D$46=0))=0),--((Underhållsplan!$D$7:$D$46&gt;0)+(A9=Underhållsplan!$E$7:$E$46)&gt;0))</f>
      </c>
      <c r="C9" s="13">
        <f>C8+B9</f>
      </c>
    </row>
    <row r="10" spans="1:3" x14ac:dyDescent="0.25">
      <c r="A10" s="12">
        <f>A9+1</f>
      </c>
      <c r="B10" s="13">
        <f>SUMPRODUCT(Underhållsplan!$F$7:$F$46,--(Underhållsplan!$E$7:$E$46&gt;0),--(A10&gt;=Underhållsplan!$E$7:$E$46),--(MOD(A10-Underhållsplan!$E$7:$E$46,Underhållsplan!$D$7:$D$46+(Underhållsplan!$D$7:$D$46=0))=0),--((Underhållsplan!$D$7:$D$46&gt;0)+(A10=Underhållsplan!$E$7:$E$46)&gt;0))</f>
      </c>
      <c r="C10" s="13">
        <f>C9+B10</f>
      </c>
    </row>
    <row r="11" spans="1:3" x14ac:dyDescent="0.25">
      <c r="A11" s="12">
        <f>A10+1</f>
      </c>
      <c r="B11" s="13">
        <f>SUMPRODUCT(Underhållsplan!$F$7:$F$46,--(Underhållsplan!$E$7:$E$46&gt;0),--(A11&gt;=Underhållsplan!$E$7:$E$46),--(MOD(A11-Underhållsplan!$E$7:$E$46,Underhållsplan!$D$7:$D$46+(Underhållsplan!$D$7:$D$46=0))=0),--((Underhållsplan!$D$7:$D$46&gt;0)+(A11=Underhållsplan!$E$7:$E$46)&gt;0))</f>
      </c>
      <c r="C11" s="13">
        <f>C10+B11</f>
      </c>
    </row>
    <row r="12" spans="1:3" x14ac:dyDescent="0.25">
      <c r="A12" s="12">
        <f>A11+1</f>
      </c>
      <c r="B12" s="13">
        <f>SUMPRODUCT(Underhållsplan!$F$7:$F$46,--(Underhållsplan!$E$7:$E$46&gt;0),--(A12&gt;=Underhållsplan!$E$7:$E$46),--(MOD(A12-Underhållsplan!$E$7:$E$46,Underhållsplan!$D$7:$D$46+(Underhållsplan!$D$7:$D$46=0))=0),--((Underhållsplan!$D$7:$D$46&gt;0)+(A12=Underhållsplan!$E$7:$E$46)&gt;0))</f>
      </c>
      <c r="C12" s="13">
        <f>C11+B12</f>
      </c>
    </row>
    <row r="13" spans="1:3" x14ac:dyDescent="0.25">
      <c r="A13" s="12">
        <f>A12+1</f>
      </c>
      <c r="B13" s="13">
        <f>SUMPRODUCT(Underhållsplan!$F$7:$F$46,--(Underhållsplan!$E$7:$E$46&gt;0),--(A13&gt;=Underhållsplan!$E$7:$E$46),--(MOD(A13-Underhållsplan!$E$7:$E$46,Underhållsplan!$D$7:$D$46+(Underhållsplan!$D$7:$D$46=0))=0),--((Underhållsplan!$D$7:$D$46&gt;0)+(A13=Underhållsplan!$E$7:$E$46)&gt;0))</f>
      </c>
      <c r="C13" s="13">
        <f>C12+B13</f>
      </c>
    </row>
    <row r="14" spans="1:3" x14ac:dyDescent="0.25">
      <c r="A14" s="12">
        <f>A13+1</f>
      </c>
      <c r="B14" s="13">
        <f>SUMPRODUCT(Underhållsplan!$F$7:$F$46,--(Underhållsplan!$E$7:$E$46&gt;0),--(A14&gt;=Underhållsplan!$E$7:$E$46),--(MOD(A14-Underhållsplan!$E$7:$E$46,Underhållsplan!$D$7:$D$46+(Underhållsplan!$D$7:$D$46=0))=0),--((Underhållsplan!$D$7:$D$46&gt;0)+(A14=Underhållsplan!$E$7:$E$46)&gt;0))</f>
      </c>
      <c r="C14" s="13">
        <f>C13+B14</f>
      </c>
    </row>
    <row r="15" spans="1:3" x14ac:dyDescent="0.25">
      <c r="A15" s="12">
        <f>A14+1</f>
      </c>
      <c r="B15" s="13">
        <f>SUMPRODUCT(Underhållsplan!$F$7:$F$46,--(Underhållsplan!$E$7:$E$46&gt;0),--(A15&gt;=Underhållsplan!$E$7:$E$46),--(MOD(A15-Underhållsplan!$E$7:$E$46,Underhållsplan!$D$7:$D$46+(Underhållsplan!$D$7:$D$46=0))=0),--((Underhållsplan!$D$7:$D$46&gt;0)+(A15=Underhållsplan!$E$7:$E$46)&gt;0))</f>
      </c>
      <c r="C15" s="13">
        <f>C14+B15</f>
      </c>
    </row>
    <row r="16" spans="1:3" x14ac:dyDescent="0.25">
      <c r="A16" s="12">
        <f>A15+1</f>
      </c>
      <c r="B16" s="13">
        <f>SUMPRODUCT(Underhållsplan!$F$7:$F$46,--(Underhållsplan!$E$7:$E$46&gt;0),--(A16&gt;=Underhållsplan!$E$7:$E$46),--(MOD(A16-Underhållsplan!$E$7:$E$46,Underhållsplan!$D$7:$D$46+(Underhållsplan!$D$7:$D$46=0))=0),--((Underhållsplan!$D$7:$D$46&gt;0)+(A16=Underhållsplan!$E$7:$E$46)&gt;0))</f>
      </c>
      <c r="C16" s="13">
        <f>C15+B16</f>
      </c>
    </row>
    <row r="17" spans="1:3" x14ac:dyDescent="0.25">
      <c r="A17" s="12">
        <f>A16+1</f>
      </c>
      <c r="B17" s="13">
        <f>SUMPRODUCT(Underhållsplan!$F$7:$F$46,--(Underhållsplan!$E$7:$E$46&gt;0),--(A17&gt;=Underhållsplan!$E$7:$E$46),--(MOD(A17-Underhållsplan!$E$7:$E$46,Underhållsplan!$D$7:$D$46+(Underhållsplan!$D$7:$D$46=0))=0),--((Underhållsplan!$D$7:$D$46&gt;0)+(A17=Underhållsplan!$E$7:$E$46)&gt;0))</f>
      </c>
      <c r="C17" s="13">
        <f>C16+B17</f>
      </c>
    </row>
    <row r="18" spans="1:3" x14ac:dyDescent="0.25">
      <c r="A18" s="12">
        <f>A17+1</f>
      </c>
      <c r="B18" s="13">
        <f>SUMPRODUCT(Underhållsplan!$F$7:$F$46,--(Underhållsplan!$E$7:$E$46&gt;0),--(A18&gt;=Underhållsplan!$E$7:$E$46),--(MOD(A18-Underhållsplan!$E$7:$E$46,Underhållsplan!$D$7:$D$46+(Underhållsplan!$D$7:$D$46=0))=0),--((Underhållsplan!$D$7:$D$46&gt;0)+(A18=Underhållsplan!$E$7:$E$46)&gt;0))</f>
      </c>
      <c r="C18" s="13">
        <f>C17+B18</f>
      </c>
    </row>
    <row r="19" spans="1:3" x14ac:dyDescent="0.25">
      <c r="A19" s="12">
        <f>A18+1</f>
      </c>
      <c r="B19" s="13">
        <f>SUMPRODUCT(Underhållsplan!$F$7:$F$46,--(Underhållsplan!$E$7:$E$46&gt;0),--(A19&gt;=Underhållsplan!$E$7:$E$46),--(MOD(A19-Underhållsplan!$E$7:$E$46,Underhållsplan!$D$7:$D$46+(Underhållsplan!$D$7:$D$46=0))=0),--((Underhållsplan!$D$7:$D$46&gt;0)+(A19=Underhållsplan!$E$7:$E$46)&gt;0))</f>
      </c>
      <c r="C19" s="13">
        <f>C18+B19</f>
      </c>
    </row>
    <row r="20" spans="1:3" x14ac:dyDescent="0.25">
      <c r="A20" s="12">
        <f>A19+1</f>
      </c>
      <c r="B20" s="13">
        <f>SUMPRODUCT(Underhållsplan!$F$7:$F$46,--(Underhållsplan!$E$7:$E$46&gt;0),--(A20&gt;=Underhållsplan!$E$7:$E$46),--(MOD(A20-Underhållsplan!$E$7:$E$46,Underhållsplan!$D$7:$D$46+(Underhållsplan!$D$7:$D$46=0))=0),--((Underhållsplan!$D$7:$D$46&gt;0)+(A20=Underhållsplan!$E$7:$E$46)&gt;0))</f>
      </c>
      <c r="C20" s="13">
        <f>C19+B20</f>
      </c>
    </row>
    <row r="21" spans="1:3" x14ac:dyDescent="0.25">
      <c r="A21" s="12">
        <f>A20+1</f>
      </c>
      <c r="B21" s="13">
        <f>SUMPRODUCT(Underhållsplan!$F$7:$F$46,--(Underhållsplan!$E$7:$E$46&gt;0),--(A21&gt;=Underhållsplan!$E$7:$E$46),--(MOD(A21-Underhållsplan!$E$7:$E$46,Underhållsplan!$D$7:$D$46+(Underhållsplan!$D$7:$D$46=0))=0),--((Underhållsplan!$D$7:$D$46&gt;0)+(A21=Underhållsplan!$E$7:$E$46)&gt;0))</f>
      </c>
      <c r="C21" s="13">
        <f>C20+B21</f>
      </c>
    </row>
    <row r="22" spans="1:3" x14ac:dyDescent="0.25">
      <c r="A22" s="12">
        <f>A21+1</f>
      </c>
      <c r="B22" s="13">
        <f>SUMPRODUCT(Underhållsplan!$F$7:$F$46,--(Underhållsplan!$E$7:$E$46&gt;0),--(A22&gt;=Underhållsplan!$E$7:$E$46),--(MOD(A22-Underhållsplan!$E$7:$E$46,Underhållsplan!$D$7:$D$46+(Underhållsplan!$D$7:$D$46=0))=0),--((Underhållsplan!$D$7:$D$46&gt;0)+(A22=Underhållsplan!$E$7:$E$46)&gt;0))</f>
      </c>
      <c r="C22" s="13">
        <f>C21+B22</f>
      </c>
    </row>
    <row r="23" spans="1:3" x14ac:dyDescent="0.25">
      <c r="A23" s="12">
        <f>A22+1</f>
      </c>
      <c r="B23" s="13">
        <f>SUMPRODUCT(Underhållsplan!$F$7:$F$46,--(Underhållsplan!$E$7:$E$46&gt;0),--(A23&gt;=Underhållsplan!$E$7:$E$46),--(MOD(A23-Underhållsplan!$E$7:$E$46,Underhållsplan!$D$7:$D$46+(Underhållsplan!$D$7:$D$46=0))=0),--((Underhållsplan!$D$7:$D$46&gt;0)+(A23=Underhållsplan!$E$7:$E$46)&gt;0))</f>
      </c>
      <c r="C23" s="13">
        <f>C22+B23</f>
      </c>
    </row>
    <row r="24" spans="1:3" x14ac:dyDescent="0.25">
      <c r="A24" s="12">
        <f>A23+1</f>
      </c>
      <c r="B24" s="13">
        <f>SUMPRODUCT(Underhållsplan!$F$7:$F$46,--(Underhållsplan!$E$7:$E$46&gt;0),--(A24&gt;=Underhållsplan!$E$7:$E$46),--(MOD(A24-Underhållsplan!$E$7:$E$46,Underhållsplan!$D$7:$D$46+(Underhållsplan!$D$7:$D$46=0))=0),--((Underhållsplan!$D$7:$D$46&gt;0)+(A24=Underhållsplan!$E$7:$E$46)&gt;0))</f>
      </c>
      <c r="C24" s="13">
        <f>C23+B24</f>
      </c>
    </row>
    <row r="25" spans="1:3" x14ac:dyDescent="0.25">
      <c r="A25" s="12">
        <f>A24+1</f>
      </c>
      <c r="B25" s="13">
        <f>SUMPRODUCT(Underhållsplan!$F$7:$F$46,--(Underhållsplan!$E$7:$E$46&gt;0),--(A25&gt;=Underhållsplan!$E$7:$E$46),--(MOD(A25-Underhållsplan!$E$7:$E$46,Underhållsplan!$D$7:$D$46+(Underhållsplan!$D$7:$D$46=0))=0),--((Underhållsplan!$D$7:$D$46&gt;0)+(A25=Underhållsplan!$E$7:$E$46)&gt;0))</f>
      </c>
      <c r="C25" s="13">
        <f>C24+B25</f>
      </c>
    </row>
    <row r="26" spans="1:3" x14ac:dyDescent="0.25">
      <c r="A26" s="12">
        <f>A25+1</f>
      </c>
      <c r="B26" s="13">
        <f>SUMPRODUCT(Underhållsplan!$F$7:$F$46,--(Underhållsplan!$E$7:$E$46&gt;0),--(A26&gt;=Underhållsplan!$E$7:$E$46),--(MOD(A26-Underhållsplan!$E$7:$E$46,Underhållsplan!$D$7:$D$46+(Underhållsplan!$D$7:$D$46=0))=0),--((Underhållsplan!$D$7:$D$46&gt;0)+(A26=Underhållsplan!$E$7:$E$46)&gt;0))</f>
      </c>
      <c r="C26" s="13">
        <f>C25+B26</f>
      </c>
    </row>
    <row r="27" spans="1:3" x14ac:dyDescent="0.25">
      <c r="A27" s="12">
        <f>A26+1</f>
      </c>
      <c r="B27" s="13">
        <f>SUMPRODUCT(Underhållsplan!$F$7:$F$46,--(Underhållsplan!$E$7:$E$46&gt;0),--(A27&gt;=Underhållsplan!$E$7:$E$46),--(MOD(A27-Underhållsplan!$E$7:$E$46,Underhållsplan!$D$7:$D$46+(Underhållsplan!$D$7:$D$46=0))=0),--((Underhållsplan!$D$7:$D$46&gt;0)+(A27=Underhållsplan!$E$7:$E$46)&gt;0))</f>
      </c>
      <c r="C27" s="13">
        <f>C26+B27</f>
      </c>
    </row>
    <row r="28" spans="1:3" x14ac:dyDescent="0.25">
      <c r="A28" s="12">
        <f>A27+1</f>
      </c>
      <c r="B28" s="13">
        <f>SUMPRODUCT(Underhållsplan!$F$7:$F$46,--(Underhållsplan!$E$7:$E$46&gt;0),--(A28&gt;=Underhållsplan!$E$7:$E$46),--(MOD(A28-Underhållsplan!$E$7:$E$46,Underhållsplan!$D$7:$D$46+(Underhållsplan!$D$7:$D$46=0))=0),--((Underhållsplan!$D$7:$D$46&gt;0)+(A28=Underhållsplan!$E$7:$E$46)&gt;0))</f>
      </c>
      <c r="C28" s="13">
        <f>C27+B28</f>
      </c>
    </row>
    <row r="29" spans="1:3" x14ac:dyDescent="0.25">
      <c r="A29" s="12">
        <f>A28+1</f>
      </c>
      <c r="B29" s="13">
        <f>SUMPRODUCT(Underhållsplan!$F$7:$F$46,--(Underhållsplan!$E$7:$E$46&gt;0),--(A29&gt;=Underhållsplan!$E$7:$E$46),--(MOD(A29-Underhållsplan!$E$7:$E$46,Underhållsplan!$D$7:$D$46+(Underhållsplan!$D$7:$D$46=0))=0),--((Underhållsplan!$D$7:$D$46&gt;0)+(A29=Underhållsplan!$E$7:$E$46)&gt;0))</f>
      </c>
      <c r="C29" s="13">
        <f>C28+B29</f>
      </c>
    </row>
    <row r="30" spans="1:3" x14ac:dyDescent="0.25">
      <c r="A30" s="12">
        <f>A29+1</f>
      </c>
      <c r="B30" s="13">
        <f>SUMPRODUCT(Underhållsplan!$F$7:$F$46,--(Underhållsplan!$E$7:$E$46&gt;0),--(A30&gt;=Underhållsplan!$E$7:$E$46),--(MOD(A30-Underhållsplan!$E$7:$E$46,Underhållsplan!$D$7:$D$46+(Underhållsplan!$D$7:$D$46=0))=0),--((Underhållsplan!$D$7:$D$46&gt;0)+(A30=Underhållsplan!$E$7:$E$46)&gt;0))</f>
      </c>
      <c r="C30" s="13">
        <f>C29+B30</f>
      </c>
    </row>
    <row r="31" spans="1:3" x14ac:dyDescent="0.25">
      <c r="A31" s="12">
        <f>A30+1</f>
      </c>
      <c r="B31" s="13">
        <f>SUMPRODUCT(Underhållsplan!$F$7:$F$46,--(Underhållsplan!$E$7:$E$46&gt;0),--(A31&gt;=Underhållsplan!$E$7:$E$46),--(MOD(A31-Underhållsplan!$E$7:$E$46,Underhållsplan!$D$7:$D$46+(Underhållsplan!$D$7:$D$46=0))=0),--((Underhållsplan!$D$7:$D$46&gt;0)+(A31=Underhållsplan!$E$7:$E$46)&gt;0))</f>
      </c>
      <c r="C31" s="13">
        <f>C30+B31</f>
      </c>
    </row>
    <row r="32" spans="1:3" x14ac:dyDescent="0.25">
      <c r="A32" s="12">
        <f>A31+1</f>
      </c>
      <c r="B32" s="13">
        <f>SUMPRODUCT(Underhållsplan!$F$7:$F$46,--(Underhållsplan!$E$7:$E$46&gt;0),--(A32&gt;=Underhållsplan!$E$7:$E$46),--(MOD(A32-Underhållsplan!$E$7:$E$46,Underhållsplan!$D$7:$D$46+(Underhållsplan!$D$7:$D$46=0))=0),--((Underhållsplan!$D$7:$D$46&gt;0)+(A32=Underhållsplan!$E$7:$E$46)&gt;0))</f>
      </c>
      <c r="C32" s="13">
        <f>C31+B32</f>
      </c>
    </row>
    <row r="33" spans="1:3" x14ac:dyDescent="0.25">
      <c r="A33" s="12">
        <f>A32+1</f>
      </c>
      <c r="B33" s="13">
        <f>SUMPRODUCT(Underhållsplan!$F$7:$F$46,--(Underhållsplan!$E$7:$E$46&gt;0),--(A33&gt;=Underhållsplan!$E$7:$E$46),--(MOD(A33-Underhållsplan!$E$7:$E$46,Underhållsplan!$D$7:$D$46+(Underhållsplan!$D$7:$D$46=0))=0),--((Underhållsplan!$D$7:$D$46&gt;0)+(A33=Underhållsplan!$E$7:$E$46)&gt;0))</f>
      </c>
      <c r="C33" s="13">
        <f>C32+B33</f>
      </c>
    </row>
    <row r="34" spans="1:3" x14ac:dyDescent="0.25">
      <c r="A34" s="12">
        <f>A33+1</f>
      </c>
      <c r="B34" s="13">
        <f>SUMPRODUCT(Underhållsplan!$F$7:$F$46,--(Underhållsplan!$E$7:$E$46&gt;0),--(A34&gt;=Underhållsplan!$E$7:$E$46),--(MOD(A34-Underhållsplan!$E$7:$E$46,Underhållsplan!$D$7:$D$46+(Underhållsplan!$D$7:$D$46=0))=0),--((Underhållsplan!$D$7:$D$46&gt;0)+(A34=Underhållsplan!$E$7:$E$46)&gt;0))</f>
      </c>
      <c r="C34" s="13">
        <f>C33+B34</f>
      </c>
    </row>
    <row r="35" spans="1:3" x14ac:dyDescent="0.25">
      <c r="A35" s="12">
        <f>A34+1</f>
      </c>
      <c r="B35" s="13">
        <f>SUMPRODUCT(Underhållsplan!$F$7:$F$46,--(Underhållsplan!$E$7:$E$46&gt;0),--(A35&gt;=Underhållsplan!$E$7:$E$46),--(MOD(A35-Underhållsplan!$E$7:$E$46,Underhållsplan!$D$7:$D$46+(Underhållsplan!$D$7:$D$46=0))=0),--((Underhållsplan!$D$7:$D$46&gt;0)+(A35=Underhållsplan!$E$7:$E$46)&gt;0))</f>
      </c>
      <c r="C35" s="13">
        <f>C34+B35</f>
      </c>
    </row>
    <row r="36" spans="1:3" x14ac:dyDescent="0.25">
      <c r="A36" s="12">
        <f>A35+1</f>
      </c>
      <c r="B36" s="13">
        <f>SUMPRODUCT(Underhållsplan!$F$7:$F$46,--(Underhållsplan!$E$7:$E$46&gt;0),--(A36&gt;=Underhållsplan!$E$7:$E$46),--(MOD(A36-Underhållsplan!$E$7:$E$46,Underhållsplan!$D$7:$D$46+(Underhållsplan!$D$7:$D$46=0))=0),--((Underhållsplan!$D$7:$D$46&gt;0)+(A36=Underhållsplan!$E$7:$E$46)&gt;0))</f>
      </c>
      <c r="C36" s="13">
        <f>C35+B36</f>
      </c>
    </row>
    <row r="37" spans="1:3" x14ac:dyDescent="0.25">
      <c r="A37" s="12">
        <f>A36+1</f>
      </c>
      <c r="B37" s="13">
        <f>SUMPRODUCT(Underhållsplan!$F$7:$F$46,--(Underhållsplan!$E$7:$E$46&gt;0),--(A37&gt;=Underhållsplan!$E$7:$E$46),--(MOD(A37-Underhållsplan!$E$7:$E$46,Underhållsplan!$D$7:$D$46+(Underhållsplan!$D$7:$D$46=0))=0),--((Underhållsplan!$D$7:$D$46&gt;0)+(A37=Underhållsplan!$E$7:$E$46)&gt;0))</f>
      </c>
      <c r="C37" s="13">
        <f>C36+B37</f>
      </c>
    </row>
    <row r="39" ht="22" customHeight="1" spans="1:3" x14ac:dyDescent="0.25">
      <c r="A39" s="14" t="s">
        <v>30</v>
      </c>
      <c r="B39" s="14"/>
      <c r="C39" s="14"/>
    </row>
    <row r="40" ht="36" customHeight="1" spans="1:3" x14ac:dyDescent="0.25">
      <c r="A40" s="3" t="s">
        <v>31</v>
      </c>
      <c r="B40" s="3"/>
      <c r="C40" s="15">
        <f>SUM(B8:B37)</f>
      </c>
    </row>
    <row r="41" ht="22" customHeight="1" spans="1:3" x14ac:dyDescent="0.25">
      <c r="A41" s="3" t="s">
        <v>32</v>
      </c>
      <c r="B41" s="3"/>
      <c r="C41" s="15">
        <f>C40/30</f>
      </c>
    </row>
    <row r="42" ht="22" customHeight="1" spans="1:3" x14ac:dyDescent="0.25">
      <c r="A42" s="3" t="s">
        <v>33</v>
      </c>
      <c r="B42" s="3"/>
      <c r="C42" s="16">
        <f>IF(N(B5)=0,"",C41/B5)</f>
      </c>
    </row>
    <row r="43" ht="42" customHeight="1" spans="1:3" x14ac:dyDescent="0.25">
      <c r="A43" s="17" t="s">
        <v>34</v>
      </c>
      <c r="B43" s="17"/>
      <c r="C43" s="17"/>
    </row>
  </sheetData>
  <mergeCells count="9">
    <mergeCell ref="A1:C1"/>
    <mergeCell ref="A2:C2"/>
    <mergeCell ref="B4:C4"/>
    <mergeCell ref="B5:C5"/>
    <mergeCell ref="A39:C39"/>
    <mergeCell ref="A40:B40"/>
    <mergeCell ref="A41:B41"/>
    <mergeCell ref="A42:B42"/>
    <mergeCell ref="A43:C43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Underhållsplan</vt:lpstr>
      <vt:lpstr>Per år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Underhållsplan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